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-1102\Desktop\CÔNG KHAI THANH CHĂN\"/>
    </mc:Choice>
  </mc:AlternateContent>
  <xr:revisionPtr revIDLastSave="0" documentId="13_ncr:1_{BFB14193-5D0D-42BE-970C-1F12F02F094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41" i="1"/>
  <c r="B42" i="1"/>
  <c r="B43" i="1"/>
  <c r="B44" i="1"/>
  <c r="B45" i="1"/>
  <c r="B36" i="1"/>
  <c r="B37" i="1"/>
  <c r="B38" i="1"/>
  <c r="B39" i="1"/>
  <c r="B32" i="1"/>
  <c r="B33" i="1"/>
  <c r="B34" i="1"/>
  <c r="B35" i="1"/>
  <c r="B31" i="1"/>
  <c r="B12" i="1"/>
  <c r="B13" i="1"/>
  <c r="B11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B8" i="1"/>
  <c r="B56" i="1"/>
  <c r="B55" i="1"/>
  <c r="B54" i="1"/>
  <c r="B53" i="1"/>
  <c r="B52" i="1"/>
  <c r="B51" i="1"/>
  <c r="B50" i="1"/>
  <c r="B49" i="1"/>
  <c r="B48" i="1"/>
  <c r="B47" i="1"/>
  <c r="B30" i="1" l="1"/>
  <c r="B9" i="1"/>
</calcChain>
</file>

<file path=xl/sharedStrings.xml><?xml version="1.0" encoding="utf-8"?>
<sst xmlns="http://schemas.openxmlformats.org/spreadsheetml/2006/main" count="63" uniqueCount="34">
  <si>
    <t>BÁO CÁO THỐNG KÊ CHẤT LƯỢNG HỌC SINH 
THEO CHƯƠNG TRÌNH GIÁO DỤC PHỔ THÔNG NĂM 2018</t>
  </si>
  <si>
    <t>Môn học</t>
  </si>
  <si>
    <t>Tổng số</t>
  </si>
  <si>
    <t>Chia ra</t>
  </si>
  <si>
    <t>Khối 6</t>
  </si>
  <si>
    <t>Khối 7</t>
  </si>
  <si>
    <t>Khối 8</t>
  </si>
  <si>
    <t>Khối 9</t>
  </si>
  <si>
    <t>Tổng số học sinh khối 6,7,8,9</t>
  </si>
  <si>
    <t>1. Kết quả học tập của học sinh</t>
  </si>
  <si>
    <t>Chia ra: - Tốt:</t>
  </si>
  <si>
    <t xml:space="preserve">             + Nữ</t>
  </si>
  <si>
    <t xml:space="preserve">             + Dân tộc</t>
  </si>
  <si>
    <t xml:space="preserve">             + Nữ dân tộc</t>
  </si>
  <si>
    <t xml:space="preserve">             + Bán trú theo NĐ 116/NĐ-CP</t>
  </si>
  <si>
    <t xml:space="preserve">             - Khá:</t>
  </si>
  <si>
    <t xml:space="preserve"> - Đạt:</t>
  </si>
  <si>
    <t xml:space="preserve"> - Chưa đạt:</t>
  </si>
  <si>
    <t>2. Kết quả rèn luyện của học sinh</t>
  </si>
  <si>
    <t>Trong TS:    Nữ</t>
  </si>
  <si>
    <t>Dân tộc</t>
  </si>
  <si>
    <t>Nữ dân tộc</t>
  </si>
  <si>
    <t>Bán trú theo NĐ 116/NĐ-CP</t>
  </si>
  <si>
    <t xml:space="preserve">           - Khá:</t>
  </si>
  <si>
    <t xml:space="preserve">           - Đạt:</t>
  </si>
  <si>
    <t xml:space="preserve">           - Chưa đạt:</t>
  </si>
  <si>
    <t xml:space="preserve">3. Số học sinh không xếp loại </t>
  </si>
  <si>
    <t>4. Số học sinh đạt giải các kỳ thi học sinh giỏi</t>
  </si>
  <si>
    <t xml:space="preserve"> - Cấp trường</t>
  </si>
  <si>
    <t xml:space="preserve"> - Cấp xã</t>
  </si>
  <si>
    <t xml:space="preserve"> - Cấp tỉnh</t>
  </si>
  <si>
    <t>UBND XÃ THANH NƯA</t>
  </si>
  <si>
    <t>TRƯỜNG THCS THANH CHĂN</t>
  </si>
  <si>
    <t>học kỳ I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</si>
</sst>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0"/>
      <color rgb="FFFF0000"/>
      <name val="Times New Roman"/>
    </font>
    <font>
      <sz val="10"/>
      <color rgb="FFFF0000"/>
      <name val="Times New Roman"/>
    </font>
    <font>
      <b/>
      <sz val="10"/>
      <color theme="1"/>
      <name val="Times New Roman"/>
    </font>
    <font>
      <sz val="10"/>
      <name val="Arial"/>
    </font>
    <font>
      <sz val="10"/>
      <color theme="1"/>
      <name val="Arial"/>
    </font>
    <font>
      <sz val="10"/>
      <color rgb="FF000000"/>
      <name val="Helvetica Neue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Helvetica Neue"/>
      <charset val="163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63"/>
    </font>
    <font>
      <b/>
      <sz val="10"/>
      <color rgb="FF000000"/>
      <name val="Helvetica Neue"/>
      <charset val="16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top" wrapText="1"/>
    </xf>
    <xf numFmtId="0" fontId="6" fillId="0" borderId="5" xfId="0" applyFont="1" applyBorder="1"/>
    <xf numFmtId="0" fontId="5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 vertical="top" wrapText="1"/>
    </xf>
    <xf numFmtId="1" fontId="15" fillId="3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/>
    <xf numFmtId="0" fontId="8" fillId="4" borderId="3" xfId="0" applyFont="1" applyFill="1" applyBorder="1"/>
    <xf numFmtId="0" fontId="6" fillId="4" borderId="3" xfId="0" applyFont="1" applyFill="1" applyBorder="1" applyAlignment="1">
      <alignment horizontal="center" vertical="top" wrapText="1"/>
    </xf>
    <xf numFmtId="0" fontId="7" fillId="4" borderId="4" xfId="0" applyFont="1" applyFill="1" applyBorder="1"/>
    <xf numFmtId="0" fontId="6" fillId="4" borderId="5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" fontId="14" fillId="5" borderId="5" xfId="0" applyNumberFormat="1" applyFont="1" applyFill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topLeftCell="A34" workbookViewId="0">
      <selection activeCell="C63" sqref="C63"/>
    </sheetView>
  </sheetViews>
  <sheetFormatPr defaultRowHeight="15"/>
  <cols>
    <col min="1" max="1" width="38" customWidth="1"/>
  </cols>
  <sheetData>
    <row r="1" spans="1:6" ht="15.75">
      <c r="A1" s="1" t="s">
        <v>31</v>
      </c>
      <c r="B1" s="2"/>
      <c r="C1" s="3"/>
      <c r="D1" s="3"/>
      <c r="E1" s="3"/>
      <c r="F1" s="3"/>
    </row>
    <row r="2" spans="1:6" ht="15.75">
      <c r="A2" s="4" t="s">
        <v>32</v>
      </c>
      <c r="B2" s="2"/>
      <c r="C2" s="3"/>
      <c r="D2" s="3"/>
      <c r="E2" s="3"/>
      <c r="F2" s="3"/>
    </row>
    <row r="3" spans="1:6">
      <c r="A3" s="5" t="s">
        <v>0</v>
      </c>
      <c r="B3" s="6"/>
      <c r="C3" s="6"/>
      <c r="D3" s="6"/>
      <c r="E3" s="6"/>
      <c r="F3" s="6"/>
    </row>
    <row r="4" spans="1:6" ht="15.75">
      <c r="A4" s="24" t="s">
        <v>33</v>
      </c>
      <c r="B4" s="6"/>
      <c r="C4" s="6"/>
      <c r="D4" s="6"/>
      <c r="E4" s="6"/>
      <c r="F4" s="6"/>
    </row>
    <row r="5" spans="1:6">
      <c r="A5" s="7"/>
      <c r="B5" s="8"/>
      <c r="C5" s="8"/>
      <c r="D5" s="8"/>
      <c r="E5" s="8"/>
      <c r="F5" s="8"/>
    </row>
    <row r="6" spans="1:6">
      <c r="A6" s="9" t="s">
        <v>1</v>
      </c>
      <c r="B6" s="27" t="s">
        <v>2</v>
      </c>
      <c r="C6" s="28" t="s">
        <v>3</v>
      </c>
      <c r="D6" s="29"/>
      <c r="E6" s="30"/>
      <c r="F6" s="31"/>
    </row>
    <row r="7" spans="1:6">
      <c r="A7" s="10"/>
      <c r="B7" s="32"/>
      <c r="C7" s="33" t="s">
        <v>4</v>
      </c>
      <c r="D7" s="33" t="s">
        <v>5</v>
      </c>
      <c r="E7" s="33" t="s">
        <v>6</v>
      </c>
      <c r="F7" s="33" t="s">
        <v>7</v>
      </c>
    </row>
    <row r="8" spans="1:6">
      <c r="A8" s="11" t="s">
        <v>8</v>
      </c>
      <c r="B8" s="12">
        <f>SUM(C8+D8+E8+F8)</f>
        <v>328</v>
      </c>
      <c r="C8" s="13">
        <v>79</v>
      </c>
      <c r="D8" s="13">
        <v>90</v>
      </c>
      <c r="E8" s="13">
        <v>84</v>
      </c>
      <c r="F8" s="13">
        <v>75</v>
      </c>
    </row>
    <row r="9" spans="1:6">
      <c r="A9" s="14" t="s">
        <v>9</v>
      </c>
      <c r="B9" s="12">
        <f>SUM(B10+B15+B20+B25)</f>
        <v>328</v>
      </c>
      <c r="C9" s="22">
        <v>9</v>
      </c>
      <c r="D9" s="22">
        <v>14</v>
      </c>
      <c r="E9" s="22">
        <v>10</v>
      </c>
      <c r="F9" s="22">
        <v>14</v>
      </c>
    </row>
    <row r="10" spans="1:6">
      <c r="A10" s="15" t="s">
        <v>10</v>
      </c>
      <c r="B10" s="12">
        <f>SUM(C10:F10)</f>
        <v>47</v>
      </c>
      <c r="C10" s="25">
        <v>9</v>
      </c>
      <c r="D10" s="25">
        <v>14</v>
      </c>
      <c r="E10" s="25">
        <v>10</v>
      </c>
      <c r="F10" s="25">
        <v>14</v>
      </c>
    </row>
    <row r="11" spans="1:6">
      <c r="A11" s="16" t="s">
        <v>11</v>
      </c>
      <c r="B11" s="12">
        <f t="shared" ref="B11:B29" si="0">SUM(C11:F11)</f>
        <v>32</v>
      </c>
      <c r="C11" s="22">
        <v>9</v>
      </c>
      <c r="D11" s="22">
        <v>6</v>
      </c>
      <c r="E11" s="22">
        <v>6</v>
      </c>
      <c r="F11" s="22">
        <v>11</v>
      </c>
    </row>
    <row r="12" spans="1:6">
      <c r="A12" s="16" t="s">
        <v>12</v>
      </c>
      <c r="B12" s="12">
        <f t="shared" si="0"/>
        <v>21</v>
      </c>
      <c r="C12" s="23">
        <v>6</v>
      </c>
      <c r="D12" s="23">
        <v>7</v>
      </c>
      <c r="E12" s="23">
        <v>3</v>
      </c>
      <c r="F12" s="23">
        <v>5</v>
      </c>
    </row>
    <row r="13" spans="1:6">
      <c r="A13" s="16" t="s">
        <v>13</v>
      </c>
      <c r="B13" s="12">
        <f t="shared" si="0"/>
        <v>15</v>
      </c>
      <c r="C13" s="22">
        <v>6</v>
      </c>
      <c r="D13" s="22">
        <v>2</v>
      </c>
      <c r="E13" s="22">
        <v>2</v>
      </c>
      <c r="F13" s="22">
        <v>5</v>
      </c>
    </row>
    <row r="14" spans="1:6">
      <c r="A14" s="16" t="s">
        <v>14</v>
      </c>
      <c r="B14" s="12">
        <f t="shared" si="0"/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>
      <c r="A15" s="15" t="s">
        <v>15</v>
      </c>
      <c r="B15" s="12">
        <f t="shared" si="0"/>
        <v>125</v>
      </c>
      <c r="C15" s="25">
        <v>25</v>
      </c>
      <c r="D15" s="25">
        <v>33</v>
      </c>
      <c r="E15" s="25">
        <v>38</v>
      </c>
      <c r="F15" s="25">
        <v>29</v>
      </c>
    </row>
    <row r="16" spans="1:6">
      <c r="A16" s="16" t="s">
        <v>11</v>
      </c>
      <c r="B16" s="12">
        <f t="shared" si="0"/>
        <v>73</v>
      </c>
      <c r="C16" s="22">
        <v>13</v>
      </c>
      <c r="D16" s="22">
        <v>19</v>
      </c>
      <c r="E16" s="22">
        <v>26</v>
      </c>
      <c r="F16" s="22">
        <v>15</v>
      </c>
    </row>
    <row r="17" spans="1:6">
      <c r="A17" s="16" t="s">
        <v>12</v>
      </c>
      <c r="B17" s="12">
        <f t="shared" si="0"/>
        <v>78</v>
      </c>
      <c r="C17" s="22">
        <v>12</v>
      </c>
      <c r="D17" s="22">
        <v>23</v>
      </c>
      <c r="E17" s="22">
        <v>24</v>
      </c>
      <c r="F17" s="22">
        <v>19</v>
      </c>
    </row>
    <row r="18" spans="1:6">
      <c r="A18" s="16" t="s">
        <v>13</v>
      </c>
      <c r="B18" s="12">
        <f t="shared" si="0"/>
        <v>47</v>
      </c>
      <c r="C18" s="22">
        <v>8</v>
      </c>
      <c r="D18" s="22">
        <v>14</v>
      </c>
      <c r="E18" s="22">
        <v>14</v>
      </c>
      <c r="F18" s="22">
        <v>11</v>
      </c>
    </row>
    <row r="19" spans="1:6">
      <c r="A19" s="16" t="s">
        <v>14</v>
      </c>
      <c r="B19" s="12">
        <f t="shared" si="0"/>
        <v>0</v>
      </c>
      <c r="C19" s="22">
        <v>0</v>
      </c>
      <c r="D19" s="22">
        <v>0</v>
      </c>
      <c r="E19" s="22">
        <v>0</v>
      </c>
      <c r="F19" s="22">
        <v>0</v>
      </c>
    </row>
    <row r="20" spans="1:6">
      <c r="A20" s="15" t="s">
        <v>16</v>
      </c>
      <c r="B20" s="12">
        <f t="shared" si="0"/>
        <v>135</v>
      </c>
      <c r="C20" s="13">
        <v>41</v>
      </c>
      <c r="D20" s="13">
        <v>38</v>
      </c>
      <c r="E20" s="13">
        <v>31</v>
      </c>
      <c r="F20" s="13">
        <v>25</v>
      </c>
    </row>
    <row r="21" spans="1:6">
      <c r="A21" s="16" t="s">
        <v>11</v>
      </c>
      <c r="B21" s="12">
        <f t="shared" si="0"/>
        <v>42</v>
      </c>
      <c r="C21" s="22">
        <v>12</v>
      </c>
      <c r="D21" s="22">
        <v>11</v>
      </c>
      <c r="E21" s="22">
        <v>10</v>
      </c>
      <c r="F21" s="22">
        <v>9</v>
      </c>
    </row>
    <row r="22" spans="1:6">
      <c r="A22" s="16" t="s">
        <v>12</v>
      </c>
      <c r="B22" s="12">
        <f t="shared" si="0"/>
        <v>104</v>
      </c>
      <c r="C22" s="22">
        <v>37</v>
      </c>
      <c r="D22" s="22">
        <v>34</v>
      </c>
      <c r="E22" s="22">
        <v>19</v>
      </c>
      <c r="F22" s="22">
        <v>14</v>
      </c>
    </row>
    <row r="23" spans="1:6">
      <c r="A23" s="16" t="s">
        <v>13</v>
      </c>
      <c r="B23" s="12">
        <f t="shared" si="0"/>
        <v>35</v>
      </c>
      <c r="C23" s="22">
        <v>13</v>
      </c>
      <c r="D23" s="22">
        <v>9</v>
      </c>
      <c r="E23" s="22">
        <v>5</v>
      </c>
      <c r="F23" s="22">
        <v>8</v>
      </c>
    </row>
    <row r="24" spans="1:6">
      <c r="A24" s="16" t="s">
        <v>14</v>
      </c>
      <c r="B24" s="12">
        <f t="shared" si="0"/>
        <v>0</v>
      </c>
      <c r="C24" s="13">
        <v>0</v>
      </c>
      <c r="D24" s="13">
        <v>0</v>
      </c>
      <c r="E24" s="13">
        <v>0</v>
      </c>
      <c r="F24" s="13">
        <v>0</v>
      </c>
    </row>
    <row r="25" spans="1:6">
      <c r="A25" s="15" t="s">
        <v>17</v>
      </c>
      <c r="B25" s="12">
        <f t="shared" si="0"/>
        <v>21</v>
      </c>
      <c r="C25" s="13">
        <v>4</v>
      </c>
      <c r="D25" s="13">
        <v>6</v>
      </c>
      <c r="E25" s="13">
        <v>5</v>
      </c>
      <c r="F25" s="13">
        <v>6</v>
      </c>
    </row>
    <row r="26" spans="1:6">
      <c r="A26" s="16" t="s">
        <v>11</v>
      </c>
      <c r="B26" s="12">
        <f t="shared" si="0"/>
        <v>2</v>
      </c>
      <c r="C26" s="22">
        <v>1</v>
      </c>
      <c r="D26" s="22">
        <v>0</v>
      </c>
      <c r="E26" s="22">
        <v>1</v>
      </c>
      <c r="F26" s="22">
        <v>0</v>
      </c>
    </row>
    <row r="27" spans="1:6">
      <c r="A27" s="16" t="s">
        <v>12</v>
      </c>
      <c r="B27" s="12">
        <f t="shared" si="0"/>
        <v>18</v>
      </c>
      <c r="C27" s="22">
        <v>2</v>
      </c>
      <c r="D27" s="22">
        <v>6</v>
      </c>
      <c r="E27" s="22">
        <v>5</v>
      </c>
      <c r="F27" s="22">
        <v>5</v>
      </c>
    </row>
    <row r="28" spans="1:6">
      <c r="A28" s="16" t="s">
        <v>13</v>
      </c>
      <c r="B28" s="12">
        <f t="shared" si="0"/>
        <v>2</v>
      </c>
      <c r="C28" s="22">
        <v>1</v>
      </c>
      <c r="D28" s="22">
        <v>0</v>
      </c>
      <c r="E28" s="22">
        <v>1</v>
      </c>
      <c r="F28" s="22">
        <v>0</v>
      </c>
    </row>
    <row r="29" spans="1:6">
      <c r="A29" s="16" t="s">
        <v>14</v>
      </c>
      <c r="B29" s="12">
        <f t="shared" si="0"/>
        <v>0</v>
      </c>
      <c r="C29" s="34">
        <v>0</v>
      </c>
      <c r="D29" s="35">
        <v>0</v>
      </c>
      <c r="E29" s="35">
        <v>0</v>
      </c>
      <c r="F29" s="35">
        <v>0</v>
      </c>
    </row>
    <row r="30" spans="1:6">
      <c r="A30" s="17" t="s">
        <v>18</v>
      </c>
      <c r="B30" s="36">
        <f>SUM(B31+B36+B41+B46)</f>
        <v>327</v>
      </c>
      <c r="C30" s="37"/>
      <c r="D30" s="37"/>
      <c r="E30" s="37"/>
      <c r="F30" s="37"/>
    </row>
    <row r="31" spans="1:6">
      <c r="A31" s="18" t="s">
        <v>10</v>
      </c>
      <c r="B31" s="12">
        <f>SUM(C31:F31)</f>
        <v>232</v>
      </c>
      <c r="C31" s="38">
        <v>58</v>
      </c>
      <c r="D31" s="39">
        <v>69</v>
      </c>
      <c r="E31" s="39">
        <v>48</v>
      </c>
      <c r="F31" s="39">
        <v>57</v>
      </c>
    </row>
    <row r="32" spans="1:6">
      <c r="A32" s="16" t="s">
        <v>19</v>
      </c>
      <c r="B32" s="12">
        <f t="shared" ref="B32:B45" si="1">SUM(C32:F32)</f>
        <v>131</v>
      </c>
      <c r="C32" s="38">
        <v>31</v>
      </c>
      <c r="D32" s="39">
        <v>33</v>
      </c>
      <c r="E32" s="39">
        <v>35</v>
      </c>
      <c r="F32" s="39">
        <v>32</v>
      </c>
    </row>
    <row r="33" spans="1:6">
      <c r="A33" s="16" t="s">
        <v>20</v>
      </c>
      <c r="B33" s="12">
        <f t="shared" si="1"/>
        <v>148</v>
      </c>
      <c r="C33" s="38">
        <v>40</v>
      </c>
      <c r="D33" s="39">
        <v>50</v>
      </c>
      <c r="E33" s="39">
        <v>25</v>
      </c>
      <c r="F33" s="39">
        <v>33</v>
      </c>
    </row>
    <row r="34" spans="1:6">
      <c r="A34" s="16" t="s">
        <v>21</v>
      </c>
      <c r="B34" s="12">
        <f t="shared" si="1"/>
        <v>81</v>
      </c>
      <c r="C34" s="38">
        <v>22</v>
      </c>
      <c r="D34" s="39">
        <v>22</v>
      </c>
      <c r="E34" s="39">
        <v>15</v>
      </c>
      <c r="F34" s="39">
        <v>22</v>
      </c>
    </row>
    <row r="35" spans="1:6">
      <c r="A35" s="16" t="s">
        <v>22</v>
      </c>
      <c r="B35" s="12">
        <f t="shared" si="1"/>
        <v>0</v>
      </c>
      <c r="C35" s="38">
        <v>0</v>
      </c>
      <c r="D35" s="39">
        <v>0</v>
      </c>
      <c r="E35" s="39">
        <v>0</v>
      </c>
      <c r="F35" s="39">
        <v>0</v>
      </c>
    </row>
    <row r="36" spans="1:6">
      <c r="A36" s="18" t="s">
        <v>23</v>
      </c>
      <c r="B36" s="26">
        <f t="shared" si="1"/>
        <v>88</v>
      </c>
      <c r="C36" s="40">
        <v>21</v>
      </c>
      <c r="D36" s="41">
        <v>20</v>
      </c>
      <c r="E36" s="41">
        <v>31</v>
      </c>
      <c r="F36" s="41">
        <v>16</v>
      </c>
    </row>
    <row r="37" spans="1:6">
      <c r="A37" s="16" t="s">
        <v>19</v>
      </c>
      <c r="B37" s="12">
        <f t="shared" si="1"/>
        <v>22</v>
      </c>
      <c r="C37" s="38">
        <v>7</v>
      </c>
      <c r="D37" s="39">
        <v>3</v>
      </c>
      <c r="E37" s="39">
        <v>10</v>
      </c>
      <c r="F37" s="39">
        <v>2</v>
      </c>
    </row>
    <row r="38" spans="1:6">
      <c r="A38" s="16" t="s">
        <v>20</v>
      </c>
      <c r="B38" s="12">
        <f t="shared" si="1"/>
        <v>67</v>
      </c>
      <c r="C38" s="38">
        <v>17</v>
      </c>
      <c r="D38" s="39">
        <v>18</v>
      </c>
      <c r="E38" s="39">
        <v>22</v>
      </c>
      <c r="F38" s="39">
        <v>10</v>
      </c>
    </row>
    <row r="39" spans="1:6">
      <c r="A39" s="16" t="s">
        <v>21</v>
      </c>
      <c r="B39" s="12">
        <f t="shared" si="1"/>
        <v>18</v>
      </c>
      <c r="C39" s="38">
        <v>6</v>
      </c>
      <c r="D39" s="39">
        <v>3</v>
      </c>
      <c r="E39" s="39">
        <v>7</v>
      </c>
      <c r="F39" s="39">
        <v>2</v>
      </c>
    </row>
    <row r="40" spans="1:6">
      <c r="A40" s="16" t="s">
        <v>22</v>
      </c>
      <c r="B40" s="12">
        <f t="shared" si="1"/>
        <v>0</v>
      </c>
      <c r="C40" s="38">
        <v>0</v>
      </c>
      <c r="D40" s="39">
        <v>0</v>
      </c>
      <c r="E40" s="39">
        <v>0</v>
      </c>
      <c r="F40" s="39">
        <v>0</v>
      </c>
    </row>
    <row r="41" spans="1:6">
      <c r="A41" s="18" t="s">
        <v>24</v>
      </c>
      <c r="B41" s="12">
        <f t="shared" si="1"/>
        <v>7</v>
      </c>
      <c r="C41" s="38">
        <v>0</v>
      </c>
      <c r="D41" s="39">
        <v>1</v>
      </c>
      <c r="E41" s="39">
        <v>5</v>
      </c>
      <c r="F41" s="39">
        <v>1</v>
      </c>
    </row>
    <row r="42" spans="1:6">
      <c r="A42" s="16" t="s">
        <v>19</v>
      </c>
      <c r="B42" s="12">
        <f t="shared" si="1"/>
        <v>1</v>
      </c>
      <c r="C42" s="38">
        <v>0</v>
      </c>
      <c r="D42" s="39"/>
      <c r="E42" s="39">
        <v>0</v>
      </c>
      <c r="F42" s="39">
        <v>1</v>
      </c>
    </row>
    <row r="43" spans="1:6">
      <c r="A43" s="16" t="s">
        <v>20</v>
      </c>
      <c r="B43" s="12">
        <f t="shared" si="1"/>
        <v>4</v>
      </c>
      <c r="C43" s="38">
        <v>0</v>
      </c>
      <c r="D43" s="39">
        <v>0</v>
      </c>
      <c r="E43" s="39">
        <v>4</v>
      </c>
      <c r="F43" s="39">
        <v>0</v>
      </c>
    </row>
    <row r="44" spans="1:6">
      <c r="A44" s="16" t="s">
        <v>21</v>
      </c>
      <c r="B44" s="12">
        <f t="shared" si="1"/>
        <v>0</v>
      </c>
      <c r="C44" s="38">
        <v>0</v>
      </c>
      <c r="D44" s="39">
        <v>0</v>
      </c>
      <c r="E44" s="39">
        <v>0</v>
      </c>
      <c r="F44" s="39">
        <v>0</v>
      </c>
    </row>
    <row r="45" spans="1:6">
      <c r="A45" s="16" t="s">
        <v>22</v>
      </c>
      <c r="B45" s="12">
        <f t="shared" si="1"/>
        <v>0</v>
      </c>
      <c r="C45" s="38">
        <v>0</v>
      </c>
      <c r="D45" s="39">
        <v>0</v>
      </c>
      <c r="E45" s="39">
        <v>0</v>
      </c>
      <c r="F45" s="39">
        <v>0</v>
      </c>
    </row>
    <row r="46" spans="1:6">
      <c r="A46" s="18" t="s">
        <v>25</v>
      </c>
      <c r="B46" s="36">
        <v>0</v>
      </c>
      <c r="C46" s="38">
        <v>0</v>
      </c>
      <c r="D46" s="38">
        <v>0</v>
      </c>
      <c r="E46" s="38">
        <v>0</v>
      </c>
      <c r="F46" s="38">
        <v>0</v>
      </c>
    </row>
    <row r="47" spans="1:6">
      <c r="A47" s="16" t="s">
        <v>19</v>
      </c>
      <c r="B47" s="36">
        <f t="shared" ref="B47:B56" si="2">C47+D47+F47</f>
        <v>0</v>
      </c>
      <c r="C47" s="38">
        <v>0</v>
      </c>
      <c r="D47" s="38">
        <v>0</v>
      </c>
      <c r="E47" s="38">
        <v>0</v>
      </c>
      <c r="F47" s="38">
        <v>0</v>
      </c>
    </row>
    <row r="48" spans="1:6">
      <c r="A48" s="16" t="s">
        <v>20</v>
      </c>
      <c r="B48" s="36">
        <f t="shared" si="2"/>
        <v>0</v>
      </c>
      <c r="C48" s="38">
        <v>0</v>
      </c>
      <c r="D48" s="38">
        <v>0</v>
      </c>
      <c r="E48" s="38">
        <v>0</v>
      </c>
      <c r="F48" s="38">
        <v>0</v>
      </c>
    </row>
    <row r="49" spans="1:6">
      <c r="A49" s="16" t="s">
        <v>21</v>
      </c>
      <c r="B49" s="36">
        <f t="shared" si="2"/>
        <v>0</v>
      </c>
      <c r="C49" s="38">
        <v>0</v>
      </c>
      <c r="D49" s="38">
        <v>0</v>
      </c>
      <c r="E49" s="38">
        <v>0</v>
      </c>
      <c r="F49" s="38">
        <v>0</v>
      </c>
    </row>
    <row r="50" spans="1:6">
      <c r="A50" s="16" t="s">
        <v>22</v>
      </c>
      <c r="B50" s="36">
        <f t="shared" si="2"/>
        <v>0</v>
      </c>
      <c r="C50" s="38">
        <v>0</v>
      </c>
      <c r="D50" s="38">
        <v>0</v>
      </c>
      <c r="E50" s="38">
        <v>0</v>
      </c>
      <c r="F50" s="38">
        <v>0</v>
      </c>
    </row>
    <row r="51" spans="1:6">
      <c r="A51" s="17" t="s">
        <v>26</v>
      </c>
      <c r="B51" s="36">
        <f t="shared" si="2"/>
        <v>1</v>
      </c>
      <c r="C51" s="38">
        <v>0</v>
      </c>
      <c r="D51" s="39">
        <v>1</v>
      </c>
      <c r="E51" s="39">
        <v>0</v>
      </c>
      <c r="F51" s="39">
        <v>0</v>
      </c>
    </row>
    <row r="52" spans="1:6">
      <c r="A52" s="16" t="s">
        <v>11</v>
      </c>
      <c r="B52" s="36">
        <f t="shared" si="2"/>
        <v>0</v>
      </c>
      <c r="C52" s="42">
        <v>0</v>
      </c>
      <c r="D52" s="43">
        <v>0</v>
      </c>
      <c r="E52" s="43">
        <v>0</v>
      </c>
      <c r="F52" s="43">
        <v>0</v>
      </c>
    </row>
    <row r="53" spans="1:6">
      <c r="A53" s="16" t="s">
        <v>12</v>
      </c>
      <c r="B53" s="36">
        <f t="shared" si="2"/>
        <v>1</v>
      </c>
      <c r="C53" s="42">
        <v>0</v>
      </c>
      <c r="D53" s="43">
        <v>1</v>
      </c>
      <c r="E53" s="43">
        <v>0</v>
      </c>
      <c r="F53" s="43">
        <v>0</v>
      </c>
    </row>
    <row r="54" spans="1:6">
      <c r="A54" s="16" t="s">
        <v>13</v>
      </c>
      <c r="B54" s="36">
        <f t="shared" si="2"/>
        <v>0</v>
      </c>
      <c r="C54" s="42">
        <v>0</v>
      </c>
      <c r="D54" s="42">
        <v>0</v>
      </c>
      <c r="E54" s="42">
        <v>0</v>
      </c>
      <c r="F54" s="42">
        <v>0</v>
      </c>
    </row>
    <row r="55" spans="1:6">
      <c r="A55" s="16" t="s">
        <v>14</v>
      </c>
      <c r="B55" s="36">
        <f t="shared" si="2"/>
        <v>0</v>
      </c>
      <c r="C55" s="42">
        <v>0</v>
      </c>
      <c r="D55" s="42">
        <v>0</v>
      </c>
      <c r="E55" s="42">
        <v>0</v>
      </c>
      <c r="F55" s="42">
        <v>0</v>
      </c>
    </row>
    <row r="56" spans="1:6">
      <c r="A56" s="19" t="s">
        <v>27</v>
      </c>
      <c r="B56" s="36">
        <f t="shared" si="2"/>
        <v>0</v>
      </c>
      <c r="C56" s="42"/>
      <c r="D56" s="43"/>
      <c r="E56" s="43"/>
      <c r="F56" s="43"/>
    </row>
    <row r="57" spans="1:6">
      <c r="A57" s="20" t="s">
        <v>28</v>
      </c>
      <c r="B57" s="36">
        <v>20</v>
      </c>
      <c r="C57" s="42"/>
      <c r="D57" s="43"/>
      <c r="E57" s="43"/>
      <c r="F57" s="44">
        <v>20</v>
      </c>
    </row>
    <row r="58" spans="1:6">
      <c r="A58" s="21" t="s">
        <v>29</v>
      </c>
      <c r="B58" s="36">
        <v>14</v>
      </c>
      <c r="C58" s="42"/>
      <c r="D58" s="43"/>
      <c r="E58" s="43"/>
      <c r="F58" s="44">
        <v>14</v>
      </c>
    </row>
    <row r="59" spans="1:6">
      <c r="A59" s="21" t="s">
        <v>30</v>
      </c>
      <c r="B59" s="36">
        <v>5</v>
      </c>
      <c r="C59" s="42"/>
      <c r="D59" s="43"/>
      <c r="E59" s="43"/>
      <c r="F59" s="44">
        <v>5</v>
      </c>
    </row>
    <row r="60" spans="1:6">
      <c r="B60" s="45"/>
      <c r="C60" s="45"/>
      <c r="D60" s="45"/>
      <c r="E60" s="45"/>
      <c r="F60" s="45"/>
    </row>
  </sheetData>
  <mergeCells count="5">
    <mergeCell ref="A3:F3"/>
    <mergeCell ref="A4:F4"/>
    <mergeCell ref="A6:A7"/>
    <mergeCell ref="B6:B7"/>
    <mergeCell ref="C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PC-1102</dc:creator>
  <cp:lastModifiedBy>Administrator</cp:lastModifiedBy>
  <cp:lastPrinted>2026-01-20T00:33:28Z</cp:lastPrinted>
  <dcterms:created xsi:type="dcterms:W3CDTF">2015-06-05T18:17:20Z</dcterms:created>
  <dcterms:modified xsi:type="dcterms:W3CDTF">2026-01-20T00:33:36Z</dcterms:modified>
</cp:coreProperties>
</file>